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8" i="1" l="1"/>
  <c r="H24" i="1" l="1"/>
  <c r="H21" i="1" l="1"/>
  <c r="H27" i="1"/>
  <c r="H16" i="1"/>
  <c r="H48" i="1"/>
  <c r="H28" i="1" l="1"/>
  <c r="H20" i="1"/>
  <c r="H19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<sst xmlns="http://schemas.openxmlformats.org/spreadsheetml/2006/main" count="61" uniqueCount="35">
  <si>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</si>
  <si>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</si>
  <si>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</si>
  <si>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</si>
  <si>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</si>
  <si>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</si>
  <si>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</si>
  <si>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</si>
  <si>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</si>
  <si>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</si>
  <si>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</si>
  <si>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</si>
  <si>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</si>
  <si>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</si>
  <si>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</si>
  <si>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</si>
  <si>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</si>
  <si>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</si>
  <si>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</si>
  <si>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</si>
  <si>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</si>
  <si>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</si>
  <si>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</si>
  <si>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</si>
  <si>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</si>
  <si>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Dana:15.10.2019.</t>
  </si>
  <si>
    <t>Primljena i neutrošena participacija od 15.10.2019.</t>
  </si>
  <si>
    <t>Dana 15.10.2019.godine Dom zdravlja Požarevac je izvršio plaćanje prema dobavljačima:</t>
  </si>
  <si>
    <t>Uplata dobavljaču Vega-Lekovi</t>
  </si>
  <si>
    <t>Uplata dobavljaču Farmalogist-Lekovi</t>
  </si>
  <si>
    <t xml:space="preserve">ukupno </t>
  </si>
  <si>
    <t>190485815</t>
  </si>
  <si>
    <t>440096/19</t>
  </si>
  <si>
    <t>440109/19</t>
  </si>
  <si>
    <t>440105/19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</si>
</sst>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9" fontId="6" fillId="0" borderId="1" xfId="1" applyNumberFormat="1" applyFill="1" applyBorder="1"/>
    <xf numFmtId="4" fontId="7" fillId="0" borderId="1" xfId="1" applyNumberFormat="1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topLeftCell="A44" zoomScaleNormal="100" workbookViewId="0">
      <selection activeCell="F57" sqref="F57"/>
    </sheetView>
  </sheetViews>
  <sheetFormatPr defaultRowHeight="15" x14ac:dyDescent="0.25"/>
  <cols>
    <col min="1" max="1" width="6.7109375" customWidth="1"/>
    <col min="2" max="2" width="23.42578125" customWidth="1"/>
    <col min="3" max="3" width="33.28515625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43753</v>
      </c>
      <c r="H12" s="23">
        <v>9715130.9100000001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43753</v>
      </c>
      <c r="H13" s="3">
        <f>H14+H25-H32-H42</f>
        <v>12631575.91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43753</v>
      </c>
      <c r="H14" s="4">
        <f>H15+H16+H17+H18+H19+H20+H21+H22+H23+H24</f>
        <v>11558466.810000001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219390.71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</f>
        <v>4358520.1500000013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</f>
        <v>691752.59000000008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4137567.96-1174-1699958.82-4696-31022.11</f>
        <v>2400717.0299999998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</f>
        <v>154870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43753</v>
      </c>
      <c r="H25" s="4">
        <f>H26+H27+H28+H29+H30+H31</f>
        <v>1292499.8099999998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1758775.38-1200-1036974.4</f>
        <v>720600.97999999986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222027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43753</v>
      </c>
      <c r="H32" s="5">
        <f>SUM(H33:H41)</f>
        <v>219390.71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219390.71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43753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43753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</f>
        <v>64471.099999999686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12696047.01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1" t="s">
        <v>1</v>
      </c>
      <c r="C54" s="42" t="s">
        <v>29</v>
      </c>
      <c r="D54" s="46">
        <v>152443.5</v>
      </c>
      <c r="E54" s="45" t="s">
        <v>31</v>
      </c>
    </row>
    <row r="55" spans="2:11" x14ac:dyDescent="0.25">
      <c r="B55" s="41" t="s">
        <v>1</v>
      </c>
      <c r="C55" s="42" t="s">
        <v>28</v>
      </c>
      <c r="D55" s="46">
        <v>25964.400000000001</v>
      </c>
      <c r="E55" s="45" t="s">
        <v>33</v>
      </c>
    </row>
    <row r="56" spans="2:11" x14ac:dyDescent="0.25">
      <c r="B56" s="41" t="s">
        <v>1</v>
      </c>
      <c r="C56" s="42" t="s">
        <v>28</v>
      </c>
      <c r="D56" s="46">
        <v>37003.449999999997</v>
      </c>
      <c r="E56" s="45" t="s">
        <v>32</v>
      </c>
    </row>
    <row r="57" spans="2:11" x14ac:dyDescent="0.25">
      <c r="B57" s="41" t="s">
        <v>1</v>
      </c>
      <c r="C57" s="42" t="s">
        <v>28</v>
      </c>
      <c r="D57" s="46">
        <v>3979.36</v>
      </c>
      <c r="E57" s="45" t="s">
        <v>34</v>
      </c>
    </row>
    <row r="58" spans="2:11" x14ac:dyDescent="0.25">
      <c r="B58" s="43"/>
      <c r="C58" s="44" t="s">
        <v>30</v>
      </c>
      <c r="D58" s="48">
        <f>SUM(D54:D57)</f>
        <v>219390.70999999996</v>
      </c>
      <c r="E58" s="47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2019-10-16T11:24:08Z</dcterms:modified>
</cp:coreProperties>
</file>